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7" i="1"/>
  <c r="G43"/>
  <c r="H48" s="1"/>
  <c r="G36"/>
  <c r="G31"/>
  <c r="H37" s="1"/>
  <c r="G22"/>
  <c r="G15"/>
  <c r="H23" s="1"/>
  <c r="H49" s="1"/>
  <c r="H51" s="1"/>
</calcChain>
</file>

<file path=xl/sharedStrings.xml><?xml version="1.0" encoding="utf-8"?>
<sst xmlns="http://schemas.openxmlformats.org/spreadsheetml/2006/main" count="51" uniqueCount="43">
  <si>
    <t>CITY OF ILOILO</t>
  </si>
  <si>
    <t>STATEMENTS OF CASH FLOWS</t>
  </si>
  <si>
    <t>For the Period Ended January 1, 2017 to March 31, 2017</t>
  </si>
  <si>
    <t>Cash Flows from Operating Activities:</t>
  </si>
  <si>
    <t>Cash Inflows:</t>
  </si>
  <si>
    <t>Share from Internal Revenue Collections</t>
  </si>
  <si>
    <t>Collection from taxpayers</t>
  </si>
  <si>
    <t>Receipts from sale of goods and services</t>
  </si>
  <si>
    <t>Interest Income</t>
  </si>
  <si>
    <t>Dividend Income</t>
  </si>
  <si>
    <t>Other Receipts</t>
  </si>
  <si>
    <t>Total Cash Inflows</t>
  </si>
  <si>
    <t>Cash Outflows:</t>
  </si>
  <si>
    <t>Payments to -</t>
  </si>
  <si>
    <t>Suppliers / Creditors</t>
  </si>
  <si>
    <t>Employees</t>
  </si>
  <si>
    <t>Interest Expense</t>
  </si>
  <si>
    <t>Other Disbursements</t>
  </si>
  <si>
    <t>Total Cash Outflows</t>
  </si>
  <si>
    <t>Net Cash from Operating Activities</t>
  </si>
  <si>
    <t>Cash Flows from Investing Activities</t>
  </si>
  <si>
    <t>Sale of Property, Plant and Equipment</t>
  </si>
  <si>
    <t>Sale of Debt Securities of Other Entities</t>
  </si>
  <si>
    <t>Collection of Principal on Loans to Other Entities</t>
  </si>
  <si>
    <t>Purchase of Property, Plant and Equipment</t>
  </si>
  <si>
    <t>Purchase of Debt Securities of Other Entities</t>
  </si>
  <si>
    <t>Grant/Loans to Other Entities</t>
  </si>
  <si>
    <t>Net Cash from Investing Activities</t>
  </si>
  <si>
    <t>Cash Flows from Financing Activities:</t>
  </si>
  <si>
    <t>Issuance of Debt Securities</t>
  </si>
  <si>
    <t>Acquisition of Loan</t>
  </si>
  <si>
    <t>Retirement/Redemption of Debt Securities</t>
  </si>
  <si>
    <t>Payment of Loan Amortization</t>
  </si>
  <si>
    <t>Total Cash Outflow</t>
  </si>
  <si>
    <t>Net Cash from Financing Activities</t>
  </si>
  <si>
    <t>Net Increase in Cash</t>
  </si>
  <si>
    <t>Cash at Beginning of the Period</t>
  </si>
  <si>
    <t>Cash at the End of the Period</t>
  </si>
  <si>
    <t xml:space="preserve">     We hereby certify that we have reviewed the contents and hereby attest to the veracity and correctness of the data or information contained in this document.</t>
  </si>
  <si>
    <t>MICHELLE O. LOPEZ</t>
  </si>
  <si>
    <t>JED PATRICK E. MABILOG</t>
  </si>
  <si>
    <t>City Accountant</t>
  </si>
  <si>
    <t>City Mayor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</si>
</sst>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43" fontId="4" fillId="0" borderId="0" xfId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43" fontId="8" fillId="0" borderId="0" xfId="1" applyFont="1" applyBorder="1" applyAlignment="1">
      <alignment horizontal="right"/>
    </xf>
    <xf numFmtId="0" fontId="8" fillId="0" borderId="0" xfId="0" applyFont="1" applyBorder="1"/>
    <xf numFmtId="0" fontId="0" fillId="0" borderId="0" xfId="0" applyFont="1"/>
    <xf numFmtId="0" fontId="9" fillId="0" borderId="0" xfId="0" applyFont="1" applyBorder="1"/>
    <xf numFmtId="43" fontId="8" fillId="0" borderId="0" xfId="0" applyNumberFormat="1" applyFont="1" applyBorder="1"/>
    <xf numFmtId="43" fontId="8" fillId="0" borderId="0" xfId="1" applyFont="1" applyFill="1" applyBorder="1" applyAlignment="1"/>
    <xf numFmtId="43" fontId="8" fillId="0" borderId="1" xfId="0" applyNumberFormat="1" applyFont="1" applyBorder="1"/>
    <xf numFmtId="43" fontId="7" fillId="0" borderId="2" xfId="1" applyFont="1" applyFill="1" applyBorder="1"/>
    <xf numFmtId="43" fontId="7" fillId="0" borderId="0" xfId="1" applyFont="1" applyFill="1" applyBorder="1" applyAlignment="1">
      <alignment horizontal="right"/>
    </xf>
    <xf numFmtId="43" fontId="8" fillId="0" borderId="0" xfId="1" applyFont="1" applyFill="1" applyBorder="1"/>
    <xf numFmtId="43" fontId="8" fillId="0" borderId="0" xfId="1" applyFont="1" applyBorder="1"/>
    <xf numFmtId="43" fontId="8" fillId="0" borderId="1" xfId="1" applyFont="1" applyBorder="1"/>
    <xf numFmtId="43" fontId="8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9" fillId="0" borderId="3" xfId="0" applyNumberFormat="1" applyFont="1" applyBorder="1"/>
    <xf numFmtId="0" fontId="10" fillId="0" borderId="0" xfId="0" applyFont="1" applyBorder="1"/>
    <xf numFmtId="43" fontId="11" fillId="0" borderId="0" xfId="1" applyFont="1" applyBorder="1" applyAlignment="1">
      <alignment horizontal="right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3" fontId="12" fillId="0" borderId="0" xfId="1" applyFont="1" applyBorder="1"/>
    <xf numFmtId="43" fontId="11" fillId="0" borderId="0" xfId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justify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9526</xdr:rowOff>
    </xdr:from>
    <xdr:to>
      <xdr:col>2</xdr:col>
      <xdr:colOff>133350</xdr:colOff>
      <xdr:row>4</xdr:row>
      <xdr:rowOff>47626</xdr:rowOff>
    </xdr:to>
    <xdr:pic>
      <xdr:nvPicPr>
        <xdr:cNvPr id="2" name="Picture 1" descr="Official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9526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295274</xdr:colOff>
      <xdr:row>58</xdr:row>
      <xdr:rowOff>123825</xdr:rowOff>
    </xdr:from>
    <xdr:to>
      <xdr:col>5</xdr:col>
      <xdr:colOff>405837</xdr:colOff>
      <xdr:row>58</xdr:row>
      <xdr:rowOff>126492</xdr:rowOff>
    </xdr:to>
    <xdr:pic>
      <xdr:nvPicPr>
        <xdr:cNvPr id="3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4" y="11249025"/>
          <a:ext cx="2510863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57</xdr:row>
      <xdr:rowOff>85725</xdr:rowOff>
    </xdr:from>
    <xdr:to>
      <xdr:col>6</xdr:col>
      <xdr:colOff>609600</xdr:colOff>
      <xdr:row>57</xdr:row>
      <xdr:rowOff>88011</xdr:rowOff>
    </xdr:to>
    <xdr:pic>
      <xdr:nvPicPr>
        <xdr:cNvPr id="4" name="Picture 3" descr="sig_JPM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71975" y="11020425"/>
          <a:ext cx="790575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58</xdr:row>
      <xdr:rowOff>57150</xdr:rowOff>
    </xdr:from>
    <xdr:to>
      <xdr:col>5</xdr:col>
      <xdr:colOff>2667</xdr:colOff>
      <xdr:row>60</xdr:row>
      <xdr:rowOff>104775</xdr:rowOff>
    </xdr:to>
    <xdr:pic>
      <xdr:nvPicPr>
        <xdr:cNvPr id="5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" y="11182350"/>
          <a:ext cx="1860042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</xdr:row>
      <xdr:rowOff>142875</xdr:rowOff>
    </xdr:from>
    <xdr:to>
      <xdr:col>7</xdr:col>
      <xdr:colOff>590550</xdr:colOff>
      <xdr:row>60</xdr:row>
      <xdr:rowOff>180975</xdr:rowOff>
    </xdr:to>
    <xdr:pic>
      <xdr:nvPicPr>
        <xdr:cNvPr id="6" name="Picture 3" descr="sig_JPM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10887075"/>
          <a:ext cx="18288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topLeftCell="A55" workbookViewId="0">
      <selection activeCell="E67" sqref="E67"/>
    </sheetView>
  </sheetViews>
  <sheetFormatPr defaultRowHeight="15"/>
  <cols>
    <col min="6" max="6" width="17.85546875" customWidth="1"/>
    <col min="7" max="7" width="18.5703125" customWidth="1"/>
    <col min="8" max="8" width="19.5703125" customWidth="1"/>
  </cols>
  <sheetData>
    <row r="1" spans="1:8" ht="15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5.75">
      <c r="A3" s="33" t="s">
        <v>2</v>
      </c>
      <c r="B3" s="33"/>
      <c r="C3" s="33"/>
      <c r="D3" s="33"/>
      <c r="E3" s="33"/>
      <c r="F3" s="33"/>
      <c r="G3" s="33"/>
      <c r="H3" s="33"/>
    </row>
    <row r="4" spans="1:8" ht="15.75">
      <c r="A4" s="1"/>
      <c r="B4" s="1"/>
      <c r="C4" s="1"/>
      <c r="D4" s="1"/>
      <c r="E4" s="1"/>
      <c r="F4" s="2"/>
      <c r="G4" s="3"/>
    </row>
    <row r="5" spans="1:8" ht="15.75">
      <c r="A5" s="4"/>
      <c r="B5" s="4"/>
      <c r="C5" s="4"/>
      <c r="D5" s="4"/>
      <c r="E5" s="4"/>
      <c r="F5" s="5"/>
      <c r="G5" s="6"/>
    </row>
    <row r="6" spans="1:8" ht="15.75">
      <c r="A6" s="4"/>
      <c r="B6" s="4"/>
      <c r="C6" s="4"/>
      <c r="D6" s="4"/>
      <c r="E6" s="4"/>
      <c r="F6" s="7"/>
      <c r="G6" s="8"/>
    </row>
    <row r="7" spans="1:8">
      <c r="A7" s="9" t="s">
        <v>3</v>
      </c>
      <c r="B7" s="10"/>
      <c r="C7" s="10"/>
      <c r="D7" s="10"/>
      <c r="E7" s="10"/>
      <c r="F7" s="11"/>
      <c r="G7" s="12"/>
      <c r="H7" s="13"/>
    </row>
    <row r="8" spans="1:8">
      <c r="A8" s="10"/>
      <c r="B8" s="12" t="s">
        <v>4</v>
      </c>
      <c r="C8" s="14"/>
      <c r="D8" s="10"/>
      <c r="E8" s="10"/>
      <c r="F8" s="11"/>
      <c r="G8" s="12"/>
      <c r="H8" s="13"/>
    </row>
    <row r="9" spans="1:8">
      <c r="A9" s="10"/>
      <c r="B9" s="10"/>
      <c r="C9" s="10" t="s">
        <v>5</v>
      </c>
      <c r="D9" s="10"/>
      <c r="E9" s="10"/>
      <c r="F9" s="11"/>
      <c r="G9" s="15">
        <v>141639590</v>
      </c>
      <c r="H9" s="13"/>
    </row>
    <row r="10" spans="1:8">
      <c r="A10" s="10"/>
      <c r="B10" s="10"/>
      <c r="C10" s="10" t="s">
        <v>6</v>
      </c>
      <c r="D10" s="10"/>
      <c r="E10" s="10"/>
      <c r="F10" s="16"/>
      <c r="G10" s="15">
        <v>892746731.40999997</v>
      </c>
      <c r="H10" s="13"/>
    </row>
    <row r="11" spans="1:8">
      <c r="A11" s="10"/>
      <c r="B11" s="10"/>
      <c r="C11" s="10" t="s">
        <v>7</v>
      </c>
      <c r="D11" s="10"/>
      <c r="E11" s="10"/>
      <c r="F11" s="11"/>
      <c r="G11" s="15">
        <v>0</v>
      </c>
      <c r="H11" s="13"/>
    </row>
    <row r="12" spans="1:8">
      <c r="A12" s="10"/>
      <c r="B12" s="10"/>
      <c r="C12" s="10" t="s">
        <v>8</v>
      </c>
      <c r="D12" s="10"/>
      <c r="E12" s="10"/>
      <c r="F12" s="11"/>
      <c r="G12" s="15">
        <v>249588.23</v>
      </c>
      <c r="H12" s="13"/>
    </row>
    <row r="13" spans="1:8">
      <c r="A13" s="10"/>
      <c r="B13" s="10"/>
      <c r="C13" s="10" t="s">
        <v>9</v>
      </c>
      <c r="D13" s="10"/>
      <c r="E13" s="10"/>
      <c r="F13" s="11"/>
      <c r="G13" s="15">
        <v>0</v>
      </c>
      <c r="H13" s="13"/>
    </row>
    <row r="14" spans="1:8">
      <c r="A14" s="10"/>
      <c r="B14" s="10"/>
      <c r="C14" s="10" t="s">
        <v>10</v>
      </c>
      <c r="D14" s="10"/>
      <c r="E14" s="10"/>
      <c r="F14" s="11"/>
      <c r="G14" s="17">
        <v>0</v>
      </c>
      <c r="H14" s="13"/>
    </row>
    <row r="15" spans="1:8">
      <c r="A15" s="10"/>
      <c r="B15" s="10"/>
      <c r="C15" s="10" t="s">
        <v>11</v>
      </c>
      <c r="D15" s="10"/>
      <c r="E15" s="10"/>
      <c r="F15" s="16"/>
      <c r="G15" s="18">
        <f>SUM(G9:G14)</f>
        <v>1034635909.64</v>
      </c>
      <c r="H15" s="13"/>
    </row>
    <row r="16" spans="1:8">
      <c r="A16" s="10"/>
      <c r="B16" s="12" t="s">
        <v>12</v>
      </c>
      <c r="C16" s="14"/>
      <c r="D16" s="10"/>
      <c r="E16" s="10"/>
      <c r="F16" s="11"/>
      <c r="G16" s="12"/>
      <c r="H16" s="13"/>
    </row>
    <row r="17" spans="1:8">
      <c r="A17" s="10"/>
      <c r="B17" s="10"/>
      <c r="C17" s="10" t="s">
        <v>13</v>
      </c>
      <c r="D17" s="10"/>
      <c r="E17" s="10"/>
      <c r="F17" s="11"/>
      <c r="G17" s="12"/>
      <c r="H17" s="13"/>
    </row>
    <row r="18" spans="1:8">
      <c r="A18" s="10"/>
      <c r="B18" s="10"/>
      <c r="C18" s="10"/>
      <c r="D18" s="10" t="s">
        <v>14</v>
      </c>
      <c r="E18" s="10"/>
      <c r="F18" s="16"/>
      <c r="G18" s="15">
        <v>726679073.01000011</v>
      </c>
      <c r="H18" s="13"/>
    </row>
    <row r="19" spans="1:8">
      <c r="A19" s="10"/>
      <c r="B19" s="10"/>
      <c r="C19" s="10"/>
      <c r="D19" s="10" t="s">
        <v>15</v>
      </c>
      <c r="E19" s="10"/>
      <c r="F19" s="11"/>
      <c r="G19" s="15">
        <v>47298940.410000004</v>
      </c>
      <c r="H19" s="13"/>
    </row>
    <row r="20" spans="1:8">
      <c r="A20" s="10"/>
      <c r="B20" s="10"/>
      <c r="C20" s="10" t="s">
        <v>16</v>
      </c>
      <c r="D20" s="10"/>
      <c r="E20" s="10"/>
      <c r="F20" s="11"/>
      <c r="G20" s="15">
        <v>15132457.789999999</v>
      </c>
      <c r="H20" s="13"/>
    </row>
    <row r="21" spans="1:8">
      <c r="A21" s="10"/>
      <c r="B21" s="10"/>
      <c r="C21" s="10" t="s">
        <v>17</v>
      </c>
      <c r="D21" s="10"/>
      <c r="E21" s="10"/>
      <c r="F21" s="16"/>
      <c r="G21" s="17">
        <v>0</v>
      </c>
      <c r="H21" s="13"/>
    </row>
    <row r="22" spans="1:8">
      <c r="A22" s="10"/>
      <c r="B22" s="10"/>
      <c r="C22" s="10" t="s">
        <v>18</v>
      </c>
      <c r="D22" s="10"/>
      <c r="E22" s="10"/>
      <c r="F22" s="19"/>
      <c r="G22" s="18">
        <f>SUM(G18:G21)</f>
        <v>789110471.21000004</v>
      </c>
      <c r="H22" s="13"/>
    </row>
    <row r="23" spans="1:8">
      <c r="A23" s="10"/>
      <c r="B23" s="12" t="s">
        <v>19</v>
      </c>
      <c r="C23" s="12"/>
      <c r="D23" s="10"/>
      <c r="E23" s="10"/>
      <c r="F23" s="16"/>
      <c r="G23" s="20"/>
      <c r="H23" s="15">
        <f>+G15-G22</f>
        <v>245525438.42999995</v>
      </c>
    </row>
    <row r="24" spans="1:8">
      <c r="A24" s="10"/>
      <c r="B24" s="10"/>
      <c r="C24" s="10"/>
      <c r="D24" s="10"/>
      <c r="E24" s="10"/>
      <c r="F24" s="11"/>
      <c r="G24" s="12"/>
      <c r="H24" s="13"/>
    </row>
    <row r="25" spans="1:8">
      <c r="A25" s="9" t="s">
        <v>20</v>
      </c>
      <c r="B25" s="10"/>
      <c r="C25" s="10"/>
      <c r="D25" s="10"/>
      <c r="E25" s="10"/>
      <c r="F25" s="11"/>
      <c r="G25" s="12"/>
      <c r="H25" s="13"/>
    </row>
    <row r="26" spans="1:8">
      <c r="A26" s="10"/>
      <c r="B26" s="12" t="s">
        <v>4</v>
      </c>
      <c r="C26" s="14"/>
      <c r="D26" s="10"/>
      <c r="E26" s="10"/>
      <c r="F26" s="11"/>
      <c r="G26" s="12"/>
      <c r="H26" s="13"/>
    </row>
    <row r="27" spans="1:8">
      <c r="A27" s="10"/>
      <c r="B27" s="10"/>
      <c r="C27" s="10" t="s">
        <v>21</v>
      </c>
      <c r="D27" s="10"/>
      <c r="E27" s="10"/>
      <c r="F27" s="11"/>
      <c r="G27" s="21">
        <v>0</v>
      </c>
      <c r="H27" s="13"/>
    </row>
    <row r="28" spans="1:8">
      <c r="A28" s="10"/>
      <c r="B28" s="10"/>
      <c r="C28" s="10" t="s">
        <v>22</v>
      </c>
      <c r="D28" s="10"/>
      <c r="E28" s="10"/>
      <c r="F28" s="11"/>
      <c r="G28" s="21">
        <v>0</v>
      </c>
      <c r="H28" s="13"/>
    </row>
    <row r="29" spans="1:8">
      <c r="A29" s="10"/>
      <c r="B29" s="10"/>
      <c r="C29" s="10" t="s">
        <v>23</v>
      </c>
      <c r="D29" s="10"/>
      <c r="E29" s="10"/>
      <c r="F29" s="11"/>
      <c r="G29" s="21">
        <v>0</v>
      </c>
      <c r="H29" s="13"/>
    </row>
    <row r="30" spans="1:8">
      <c r="A30" s="10"/>
      <c r="B30" s="10"/>
      <c r="C30" s="10" t="s">
        <v>10</v>
      </c>
      <c r="D30" s="10"/>
      <c r="E30" s="10"/>
      <c r="F30" s="11"/>
      <c r="G30" s="22">
        <v>26075122.390000001</v>
      </c>
      <c r="H30" s="13"/>
    </row>
    <row r="31" spans="1:8">
      <c r="A31" s="10"/>
      <c r="B31" s="10"/>
      <c r="C31" s="10" t="s">
        <v>11</v>
      </c>
      <c r="D31" s="10"/>
      <c r="E31" s="10"/>
      <c r="F31" s="11"/>
      <c r="G31" s="17">
        <f>SUM(G30)</f>
        <v>26075122.390000001</v>
      </c>
      <c r="H31" s="13"/>
    </row>
    <row r="32" spans="1:8">
      <c r="A32" s="10"/>
      <c r="B32" s="12" t="s">
        <v>12</v>
      </c>
      <c r="C32" s="14"/>
      <c r="D32" s="10"/>
      <c r="E32" s="10"/>
      <c r="F32" s="11"/>
      <c r="G32" s="12"/>
      <c r="H32" s="13"/>
    </row>
    <row r="33" spans="1:8">
      <c r="A33" s="10"/>
      <c r="B33" s="10"/>
      <c r="C33" s="10" t="s">
        <v>24</v>
      </c>
      <c r="D33" s="10"/>
      <c r="E33" s="10"/>
      <c r="F33" s="16"/>
      <c r="G33" s="15">
        <v>19622284.559999999</v>
      </c>
      <c r="H33" s="13"/>
    </row>
    <row r="34" spans="1:8">
      <c r="A34" s="10"/>
      <c r="B34" s="10"/>
      <c r="C34" s="10" t="s">
        <v>25</v>
      </c>
      <c r="D34" s="10"/>
      <c r="E34" s="10"/>
      <c r="F34" s="11"/>
      <c r="G34" s="15">
        <v>0</v>
      </c>
      <c r="H34" s="13"/>
    </row>
    <row r="35" spans="1:8">
      <c r="A35" s="10"/>
      <c r="B35" s="10"/>
      <c r="C35" s="10" t="s">
        <v>26</v>
      </c>
      <c r="D35" s="10"/>
      <c r="E35" s="10"/>
      <c r="F35" s="11"/>
      <c r="G35" s="17">
        <v>0</v>
      </c>
      <c r="H35" s="13"/>
    </row>
    <row r="36" spans="1:8">
      <c r="A36" s="10"/>
      <c r="B36" s="10"/>
      <c r="C36" s="10" t="s">
        <v>18</v>
      </c>
      <c r="D36" s="10"/>
      <c r="E36" s="10"/>
      <c r="F36" s="16"/>
      <c r="G36" s="18">
        <f>SUM(G33:G35)</f>
        <v>19622284.559999999</v>
      </c>
      <c r="H36" s="13"/>
    </row>
    <row r="37" spans="1:8">
      <c r="A37" s="10"/>
      <c r="B37" s="12" t="s">
        <v>27</v>
      </c>
      <c r="C37" s="12"/>
      <c r="D37" s="10"/>
      <c r="E37" s="10"/>
      <c r="F37" s="16"/>
      <c r="G37" s="20"/>
      <c r="H37" s="15">
        <f>+G31-G36</f>
        <v>6452837.8300000019</v>
      </c>
    </row>
    <row r="38" spans="1:8">
      <c r="A38" s="10"/>
      <c r="B38" s="10"/>
      <c r="C38" s="10"/>
      <c r="D38" s="10"/>
      <c r="E38" s="10"/>
      <c r="F38" s="11"/>
      <c r="G38" s="12"/>
      <c r="H38" s="13"/>
    </row>
    <row r="39" spans="1:8">
      <c r="A39" s="9" t="s">
        <v>28</v>
      </c>
      <c r="B39" s="10"/>
      <c r="C39" s="10"/>
      <c r="D39" s="10"/>
      <c r="E39" s="10"/>
      <c r="F39" s="11"/>
      <c r="G39" s="12"/>
      <c r="H39" s="13"/>
    </row>
    <row r="40" spans="1:8">
      <c r="A40" s="10"/>
      <c r="B40" s="12" t="s">
        <v>4</v>
      </c>
      <c r="C40" s="14"/>
      <c r="D40" s="10"/>
      <c r="E40" s="10"/>
      <c r="F40" s="11"/>
      <c r="G40" s="12"/>
      <c r="H40" s="13"/>
    </row>
    <row r="41" spans="1:8">
      <c r="A41" s="10"/>
      <c r="B41" s="10"/>
      <c r="C41" s="10" t="s">
        <v>29</v>
      </c>
      <c r="D41" s="10"/>
      <c r="E41" s="10"/>
      <c r="F41" s="11"/>
      <c r="G41" s="21">
        <v>0</v>
      </c>
      <c r="H41" s="13"/>
    </row>
    <row r="42" spans="1:8">
      <c r="A42" s="10"/>
      <c r="B42" s="10"/>
      <c r="C42" s="10" t="s">
        <v>30</v>
      </c>
      <c r="D42" s="10"/>
      <c r="E42" s="10"/>
      <c r="F42" s="11"/>
      <c r="G42" s="22">
        <v>0</v>
      </c>
      <c r="H42" s="13"/>
    </row>
    <row r="43" spans="1:8">
      <c r="A43" s="10"/>
      <c r="B43" s="10"/>
      <c r="C43" s="10" t="s">
        <v>11</v>
      </c>
      <c r="D43" s="10"/>
      <c r="E43" s="10"/>
      <c r="F43" s="19"/>
      <c r="G43" s="18">
        <f>SUM(G42)</f>
        <v>0</v>
      </c>
      <c r="H43" s="13"/>
    </row>
    <row r="44" spans="1:8">
      <c r="A44" s="10"/>
      <c r="B44" s="12" t="s">
        <v>12</v>
      </c>
      <c r="C44" s="14"/>
      <c r="D44" s="10"/>
      <c r="E44" s="10"/>
      <c r="F44" s="11"/>
      <c r="G44" s="12"/>
      <c r="H44" s="13"/>
    </row>
    <row r="45" spans="1:8">
      <c r="A45" s="10"/>
      <c r="B45" s="10"/>
      <c r="C45" s="10" t="s">
        <v>31</v>
      </c>
      <c r="D45" s="10"/>
      <c r="E45" s="10"/>
      <c r="F45" s="11"/>
      <c r="G45" s="21">
        <v>0</v>
      </c>
      <c r="H45" s="13"/>
    </row>
    <row r="46" spans="1:8">
      <c r="A46" s="10"/>
      <c r="B46" s="10"/>
      <c r="C46" s="10" t="s">
        <v>32</v>
      </c>
      <c r="D46" s="10"/>
      <c r="E46" s="10"/>
      <c r="F46" s="11"/>
      <c r="G46" s="22">
        <v>27563516.629999999</v>
      </c>
      <c r="H46" s="13"/>
    </row>
    <row r="47" spans="1:8">
      <c r="A47" s="10"/>
      <c r="B47" s="10"/>
      <c r="C47" s="10" t="s">
        <v>33</v>
      </c>
      <c r="D47" s="10"/>
      <c r="E47" s="10"/>
      <c r="F47" s="19"/>
      <c r="G47" s="18">
        <f>SUM(G45:G46)</f>
        <v>27563516.629999999</v>
      </c>
      <c r="H47" s="13"/>
    </row>
    <row r="48" spans="1:8">
      <c r="A48" s="10"/>
      <c r="B48" s="12" t="s">
        <v>34</v>
      </c>
      <c r="C48" s="12"/>
      <c r="D48" s="10"/>
      <c r="E48" s="10"/>
      <c r="F48" s="23"/>
      <c r="G48" s="20"/>
      <c r="H48" s="17">
        <f>+G43-G47</f>
        <v>-27563516.629999999</v>
      </c>
    </row>
    <row r="49" spans="1:8">
      <c r="A49" s="12" t="s">
        <v>35</v>
      </c>
      <c r="B49" s="10"/>
      <c r="C49" s="10"/>
      <c r="D49" s="10"/>
      <c r="E49" s="10"/>
      <c r="F49" s="16"/>
      <c r="G49" s="15"/>
      <c r="H49" s="15">
        <f>SUM(H9:H48)</f>
        <v>224414759.62999997</v>
      </c>
    </row>
    <row r="50" spans="1:8">
      <c r="A50" s="12" t="s">
        <v>36</v>
      </c>
      <c r="B50" s="10"/>
      <c r="C50" s="10"/>
      <c r="D50" s="10"/>
      <c r="E50" s="10"/>
      <c r="F50" s="16"/>
      <c r="G50" s="15"/>
      <c r="H50" s="17">
        <v>1585703432.99</v>
      </c>
    </row>
    <row r="51" spans="1:8" ht="15.75" thickBot="1">
      <c r="A51" s="14" t="s">
        <v>37</v>
      </c>
      <c r="B51" s="10"/>
      <c r="C51" s="10"/>
      <c r="D51" s="10"/>
      <c r="E51" s="10"/>
      <c r="F51" s="16"/>
      <c r="G51" s="24"/>
      <c r="H51" s="25">
        <f>SUM(H49:H50)</f>
        <v>1810118192.6199999</v>
      </c>
    </row>
    <row r="52" spans="1:8" ht="15.75" thickTop="1">
      <c r="A52" s="26"/>
      <c r="B52" s="26"/>
      <c r="C52" s="26"/>
      <c r="D52" s="26"/>
      <c r="E52" s="26"/>
      <c r="F52" s="27"/>
      <c r="G52" s="26"/>
    </row>
    <row r="54" spans="1:8">
      <c r="A54" s="34" t="s">
        <v>38</v>
      </c>
      <c r="B54" s="34"/>
      <c r="C54" s="34"/>
      <c r="D54" s="34"/>
      <c r="E54" s="34"/>
      <c r="F54" s="34"/>
      <c r="G54" s="34"/>
      <c r="H54" s="34"/>
    </row>
    <row r="55" spans="1:8">
      <c r="A55" s="34"/>
      <c r="B55" s="34"/>
      <c r="C55" s="34"/>
      <c r="D55" s="34"/>
      <c r="E55" s="34"/>
      <c r="F55" s="34"/>
      <c r="G55" s="34"/>
      <c r="H55" s="34"/>
    </row>
    <row r="56" spans="1:8">
      <c r="F56" s="28"/>
    </row>
    <row r="61" spans="1:8">
      <c r="C61" s="29" t="s">
        <v>39</v>
      </c>
      <c r="G61" s="30" t="s">
        <v>40</v>
      </c>
    </row>
    <row r="62" spans="1:8">
      <c r="C62" s="28" t="s">
        <v>41</v>
      </c>
      <c r="G62" s="31" t="s">
        <v>42</v>
      </c>
    </row>
  </sheetData>
  <sheetProtection password="D60D" sheet="1" objects="1" scenarios="1"/>
  <mergeCells count="4">
    <mergeCell ref="A1:H1"/>
    <mergeCell ref="A2:H2"/>
    <mergeCell ref="A3:H3"/>
    <mergeCell ref="A54:H55"/>
  </mergeCells>
  <pageMargins left="0.7" right="0.7" top="0.75" bottom="0.75" header="0.3" footer="0.3"/>
  <pageSetup paperSize="9" scale="78" fitToWidth="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2017-10-22T06:19:13Z</cp:lastPrinted>
  <dcterms:created xsi:type="dcterms:W3CDTF">2017-05-30T10:23:55Z</dcterms:created>
  <dcterms:modified xsi:type="dcterms:W3CDTF">2017-10-22T06:19:32Z</dcterms:modified>
</cp:coreProperties>
</file>